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1ER TRIM\"/>
    </mc:Choice>
  </mc:AlternateContent>
  <bookViews>
    <workbookView xWindow="0" yWindow="0" windowWidth="24075" windowHeight="5595"/>
  </bookViews>
  <sheets>
    <sheet name="PPI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4" l="1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6" i="4" l="1"/>
  <c r="Q16" i="4"/>
  <c r="I16" i="4" l="1"/>
  <c r="H16" i="4"/>
  <c r="G16" i="4"/>
  <c r="N4" i="4" l="1"/>
  <c r="Q4" i="4"/>
  <c r="P4" i="4"/>
</calcChain>
</file>

<file path=xl/sharedStrings.xml><?xml version="1.0" encoding="utf-8"?>
<sst xmlns="http://schemas.openxmlformats.org/spreadsheetml/2006/main" count="107" uniqueCount="47">
  <si>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</si>
  <si>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</si>
  <si>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</si>
  <si>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</si>
  <si>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</si>
  <si>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</si>
  <si>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</si>
  <si>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</si>
  <si>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</si>
  <si>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</si>
  <si>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</si>
  <si>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</si>
  <si>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</si>
  <si>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</si>
  <si>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</si>
  <si>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</si>
  <si>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</si>
  <si>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</si>
  <si>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</si>
  <si>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</si>
  <si>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</si>
  <si>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E000103</t>
  </si>
  <si>
    <t>EFICIENTE SUM DE AGUA POT AL SERV DE LA CIUDADANIA</t>
  </si>
  <si>
    <t>5110</t>
  </si>
  <si>
    <t>BIENES MUEBLES</t>
  </si>
  <si>
    <t>GERENCIA ADMINISTRATIVA</t>
  </si>
  <si>
    <t>31120M02A020200</t>
  </si>
  <si>
    <t/>
  </si>
  <si>
    <t>5150</t>
  </si>
  <si>
    <t>5410</t>
  </si>
  <si>
    <t>5620</t>
  </si>
  <si>
    <t>JEFATURA PLANTA TRAT AGUAS RESIDUALES</t>
  </si>
  <si>
    <t>31120M02A020800</t>
  </si>
  <si>
    <t>5650</t>
  </si>
  <si>
    <t>5660</t>
  </si>
  <si>
    <t>5690</t>
  </si>
  <si>
    <t>E000101</t>
  </si>
  <si>
    <t>AMPLIACION DE LA INFRAESTRUCTURA HIDRICA</t>
  </si>
  <si>
    <t>6130</t>
  </si>
  <si>
    <t>OBRA</t>
  </si>
  <si>
    <t>GERENCIA DE PROYECTOS Y OBRAS</t>
  </si>
  <si>
    <t>31120M02A020500</t>
  </si>
  <si>
    <t>6170</t>
  </si>
  <si>
    <t>6270</t>
  </si>
  <si>
    <t>6310</t>
  </si>
  <si>
    <t>Junta Municipal de Agua Potable y Alcantarillado de Acámbaro, Gto.
Programas y Proyectos de Inversión
Del 1 de Enero al 31 de Marzo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</si>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</sst>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5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5" fillId="0" borderId="0" xfId="2"/>
    <xf numFmtId="0" fontId="4" fillId="0" borderId="0" xfId="10" applyAlignment="1" applyProtection="1">
      <alignment horizontal="left" vertical="top" indent="1"/>
      <protection locked="0"/>
    </xf>
  </cellXfs>
  <cellStyles count="55">
    <cellStyle name="Euro" xfId="3"/>
    <cellStyle name="Millares 2" xfId="4"/>
    <cellStyle name="Millares 2 2" xfId="5"/>
    <cellStyle name="Millares 2 2 2" xfId="24"/>
    <cellStyle name="Millares 2 2 2 2" xfId="47"/>
    <cellStyle name="Millares 2 2 3" xfId="39"/>
    <cellStyle name="Millares 2 2 4" xfId="33"/>
    <cellStyle name="Millares 2 3" xfId="6"/>
    <cellStyle name="Millares 2 3 2" xfId="25"/>
    <cellStyle name="Millares 2 3 2 2" xfId="48"/>
    <cellStyle name="Millares 2 3 3" xfId="40"/>
    <cellStyle name="Millares 2 3 4" xfId="34"/>
    <cellStyle name="Millares 2 4" xfId="23"/>
    <cellStyle name="Millares 2 4 2" xfId="46"/>
    <cellStyle name="Millares 2 4 3" xfId="37"/>
    <cellStyle name="Millares 2 5" xfId="38"/>
    <cellStyle name="Millares 2 6" xfId="32"/>
    <cellStyle name="Millares 3" xfId="7"/>
    <cellStyle name="Millares 3 2" xfId="26"/>
    <cellStyle name="Millares 3 2 2" xfId="49"/>
    <cellStyle name="Millares 3 3" xfId="41"/>
    <cellStyle name="Millares 3 4" xfId="35"/>
    <cellStyle name="Millares 4" xfId="28"/>
    <cellStyle name="Moneda 2" xfId="8"/>
    <cellStyle name="Moneda 2 2" xfId="27"/>
    <cellStyle name="Moneda 2 2 2" xfId="50"/>
    <cellStyle name="Moneda 2 3" xfId="42"/>
    <cellStyle name="Moneda 2 4" xfId="36"/>
    <cellStyle name="Moneda 3" xfId="20"/>
    <cellStyle name="Moneda 3 2" xfId="30"/>
    <cellStyle name="Normal" xfId="0" builtinId="0"/>
    <cellStyle name="Normal 2" xfId="9"/>
    <cellStyle name="Normal 2 2" xfId="10"/>
    <cellStyle name="Normal 2 3" xfId="51"/>
    <cellStyle name="Normal 2 4" xfId="43"/>
    <cellStyle name="Normal 3" xfId="1"/>
    <cellStyle name="Normal 3 2" xfId="22"/>
    <cellStyle name="Normal 3 2 2" xfId="5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6 2 2" xfId="54"/>
    <cellStyle name="Normal 6 2 3" xfId="45"/>
    <cellStyle name="Normal 6 3" xfId="53"/>
    <cellStyle name="Normal 6 4" xfId="44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2143125</xdr:colOff>
      <xdr:row>18</xdr:row>
      <xdr:rowOff>57150</xdr:rowOff>
    </xdr:from>
    <xdr:to>
      <xdr:col>3</xdr:col>
      <xdr:colOff>1028700</xdr:colOff>
      <xdr:row>26</xdr:row>
      <xdr:rowOff>190499</xdr:rowOff>
    </xdr:to>
    <xdr:sp macro="" textlink="">
      <xdr:nvSpPr>
        <xdr:cNvPr id="2" name="CuadroTexto 1"/>
        <xdr:cNvSpPr txBox="1"/>
      </xdr:nvSpPr>
      <xdr:spPr>
        <a:xfrm>
          <a:off x="3228975" y="4124325"/>
          <a:ext cx="2933700" cy="1657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11</xdr:col>
      <xdr:colOff>161925</xdr:colOff>
      <xdr:row>27</xdr:row>
      <xdr:rowOff>16534</xdr:rowOff>
    </xdr:to>
    <xdr:sp macro="" textlink="">
      <xdr:nvSpPr>
        <xdr:cNvPr id="3" name="CuadroTexto 2"/>
        <xdr:cNvSpPr txBox="1"/>
      </xdr:nvSpPr>
      <xdr:spPr>
        <a:xfrm>
          <a:off x="11439525" y="4067175"/>
          <a:ext cx="4019550" cy="17310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F22" sqref="F22"/>
    </sheetView>
  </sheetViews>
  <sheetFormatPr baseColWidth="10" defaultRowHeight="15" x14ac:dyDescent="0.25"/>
  <cols>
    <col min="1" max="1" width="16.28515625" customWidth="1"/>
    <col min="2" max="2" width="48.140625" customWidth="1"/>
    <col min="3" max="3" width="12.5703125" customWidth="1"/>
    <col min="4" max="4" width="19.42578125" customWidth="1"/>
    <col min="5" max="5" width="18.85546875" customWidth="1"/>
    <col min="6" max="6" width="3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33.7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53045</v>
      </c>
      <c r="H4" s="10">
        <v>53045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0</v>
      </c>
      <c r="H5" s="10">
        <v>143112.42000000001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0</v>
      </c>
      <c r="H6" s="10">
        <v>3899534</v>
      </c>
      <c r="I6" s="10">
        <v>2521250.4300000002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0.64655172387264737</v>
      </c>
      <c r="P6" s="6">
        <f>IF(J6=0,0,L6/J6)</f>
        <v>0</v>
      </c>
      <c r="Q6" s="6">
        <f>IF(L6=0,0,L6/K6)</f>
        <v>0</v>
      </c>
    </row>
    <row r="7" spans="1:18" x14ac:dyDescent="0.25">
      <c r="A7" s="12" t="s">
        <v>27</v>
      </c>
      <c r="B7" s="12" t="s">
        <v>22</v>
      </c>
      <c r="C7" s="12" t="s">
        <v>30</v>
      </c>
      <c r="D7" s="12" t="s">
        <v>24</v>
      </c>
      <c r="E7" s="12" t="s">
        <v>26</v>
      </c>
      <c r="F7" s="12" t="s">
        <v>25</v>
      </c>
      <c r="G7" s="10">
        <v>148081.32</v>
      </c>
      <c r="H7" s="10">
        <v>148081.32</v>
      </c>
      <c r="I7" s="10">
        <v>96304.320000000007</v>
      </c>
      <c r="J7" s="5"/>
      <c r="K7" s="5"/>
      <c r="L7" s="5"/>
      <c r="M7" s="8" t="s">
        <v>17</v>
      </c>
      <c r="N7" s="7">
        <f>IF(G7&gt;0,I7/G7,0)</f>
        <v>0.65034752526517192</v>
      </c>
      <c r="O7" s="7">
        <f>IF(H7&gt;0,I7/H7,0)</f>
        <v>0.65034752526517192</v>
      </c>
      <c r="P7" s="6">
        <f>IF(J7=0,0,L7/J7)</f>
        <v>0</v>
      </c>
      <c r="Q7" s="6">
        <f>IF(L7=0,0,L7/K7)</f>
        <v>0</v>
      </c>
    </row>
    <row r="8" spans="1:18" x14ac:dyDescent="0.25">
      <c r="A8" s="12" t="s">
        <v>27</v>
      </c>
      <c r="B8" s="12" t="s">
        <v>22</v>
      </c>
      <c r="C8" s="12" t="s">
        <v>30</v>
      </c>
      <c r="D8" s="12" t="s">
        <v>24</v>
      </c>
      <c r="E8" s="12" t="s">
        <v>32</v>
      </c>
      <c r="F8" s="12" t="s">
        <v>31</v>
      </c>
      <c r="G8" s="10">
        <v>0</v>
      </c>
      <c r="H8" s="10">
        <v>185278.95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8" x14ac:dyDescent="0.25">
      <c r="A9" s="12" t="s">
        <v>27</v>
      </c>
      <c r="B9" s="12" t="s">
        <v>22</v>
      </c>
      <c r="C9" s="12" t="s">
        <v>33</v>
      </c>
      <c r="D9" s="12" t="s">
        <v>24</v>
      </c>
      <c r="E9" s="12" t="s">
        <v>26</v>
      </c>
      <c r="F9" s="12" t="s">
        <v>25</v>
      </c>
      <c r="G9" s="10">
        <v>530.45000000000005</v>
      </c>
      <c r="H9" s="10">
        <v>530.45000000000005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8" x14ac:dyDescent="0.25">
      <c r="A10" s="12" t="s">
        <v>27</v>
      </c>
      <c r="B10" s="12" t="s">
        <v>22</v>
      </c>
      <c r="C10" s="12" t="s">
        <v>34</v>
      </c>
      <c r="D10" s="12" t="s">
        <v>24</v>
      </c>
      <c r="E10" s="12" t="s">
        <v>26</v>
      </c>
      <c r="F10" s="12" t="s">
        <v>25</v>
      </c>
      <c r="G10" s="10">
        <v>10609</v>
      </c>
      <c r="H10" s="10">
        <v>10609</v>
      </c>
      <c r="I10" s="10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8" x14ac:dyDescent="0.25">
      <c r="A11" s="12" t="s">
        <v>27</v>
      </c>
      <c r="B11" s="12" t="s">
        <v>22</v>
      </c>
      <c r="C11" s="12" t="s">
        <v>35</v>
      </c>
      <c r="D11" s="12" t="s">
        <v>24</v>
      </c>
      <c r="E11" s="12" t="s">
        <v>26</v>
      </c>
      <c r="F11" s="12" t="s">
        <v>25</v>
      </c>
      <c r="G11" s="10">
        <v>0</v>
      </c>
      <c r="H11" s="10">
        <v>55801.8</v>
      </c>
      <c r="I11" s="10">
        <v>48105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0.86206896551724133</v>
      </c>
      <c r="P11" s="6">
        <f>IF(J11=0,0,L11/J11)</f>
        <v>0</v>
      </c>
      <c r="Q11" s="6">
        <f>IF(L11=0,0,L11/K11)</f>
        <v>0</v>
      </c>
    </row>
    <row r="12" spans="1:18" x14ac:dyDescent="0.25">
      <c r="A12" s="12" t="s">
        <v>36</v>
      </c>
      <c r="B12" s="12" t="s">
        <v>37</v>
      </c>
      <c r="C12" s="12" t="s">
        <v>38</v>
      </c>
      <c r="D12" s="12" t="s">
        <v>39</v>
      </c>
      <c r="E12" s="12" t="s">
        <v>41</v>
      </c>
      <c r="F12" s="12" t="s">
        <v>40</v>
      </c>
      <c r="G12" s="10">
        <v>0</v>
      </c>
      <c r="H12" s="10">
        <v>4213872.3499999996</v>
      </c>
      <c r="I12" s="10">
        <v>1223480.48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0.29034588102793385</v>
      </c>
      <c r="P12" s="6">
        <f>IF(J12=0,0,L12/J12)</f>
        <v>0</v>
      </c>
      <c r="Q12" s="6">
        <f>IF(L12=0,0,L12/K12)</f>
        <v>0</v>
      </c>
    </row>
    <row r="13" spans="1:18" x14ac:dyDescent="0.25">
      <c r="A13" s="12" t="s">
        <v>27</v>
      </c>
      <c r="B13" s="12" t="s">
        <v>37</v>
      </c>
      <c r="C13" s="12" t="s">
        <v>42</v>
      </c>
      <c r="D13" s="12" t="s">
        <v>39</v>
      </c>
      <c r="E13" s="12" t="s">
        <v>41</v>
      </c>
      <c r="F13" s="12" t="s">
        <v>40</v>
      </c>
      <c r="G13" s="10">
        <v>0</v>
      </c>
      <c r="H13" s="10">
        <v>347420</v>
      </c>
      <c r="I13" s="10">
        <v>149750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0.43103448275862066</v>
      </c>
      <c r="P13" s="6">
        <f>IF(J13=0,0,L13/J13)</f>
        <v>0</v>
      </c>
      <c r="Q13" s="6">
        <f>IF(L13=0,0,L13/K13)</f>
        <v>0</v>
      </c>
    </row>
    <row r="14" spans="1:18" x14ac:dyDescent="0.25">
      <c r="A14" s="12" t="s">
        <v>27</v>
      </c>
      <c r="B14" s="12" t="s">
        <v>37</v>
      </c>
      <c r="C14" s="12" t="s">
        <v>43</v>
      </c>
      <c r="D14" s="12" t="s">
        <v>39</v>
      </c>
      <c r="E14" s="12" t="s">
        <v>41</v>
      </c>
      <c r="F14" s="12" t="s">
        <v>40</v>
      </c>
      <c r="G14" s="10">
        <v>0</v>
      </c>
      <c r="H14" s="10">
        <v>3721747.65</v>
      </c>
      <c r="I14" s="10">
        <v>1604202.77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0.43103480430759461</v>
      </c>
      <c r="P14" s="6">
        <f>IF(J14=0,0,L14/J14)</f>
        <v>0</v>
      </c>
      <c r="Q14" s="6">
        <f>IF(L14=0,0,L14/K14)</f>
        <v>0</v>
      </c>
    </row>
    <row r="15" spans="1:18" x14ac:dyDescent="0.25">
      <c r="A15" s="12" t="s">
        <v>27</v>
      </c>
      <c r="B15" s="12" t="s">
        <v>37</v>
      </c>
      <c r="C15" s="12" t="s">
        <v>44</v>
      </c>
      <c r="D15" s="12" t="s">
        <v>39</v>
      </c>
      <c r="E15" s="12" t="s">
        <v>41</v>
      </c>
      <c r="F15" s="12" t="s">
        <v>40</v>
      </c>
      <c r="G15" s="10">
        <v>0</v>
      </c>
      <c r="H15" s="10">
        <v>118820.63</v>
      </c>
      <c r="I15" s="10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8" x14ac:dyDescent="0.25">
      <c r="G16" s="11">
        <f>SUM(G4:G15)</f>
        <v>212265.77000000002</v>
      </c>
      <c r="H16" s="11">
        <f>SUM(H4:H15)</f>
        <v>12897853.57</v>
      </c>
      <c r="I16" s="11">
        <f>SUM(I4:I15)</f>
        <v>5643093</v>
      </c>
      <c r="P16" s="14">
        <f t="shared" ref="P16" si="0">IF(J16=0,0,L16/J16)</f>
        <v>0</v>
      </c>
      <c r="Q16" s="14">
        <f t="shared" ref="Q16" si="1">IF(L16=0,0,L16/K16)</f>
        <v>0</v>
      </c>
      <c r="R16" s="13"/>
    </row>
    <row r="17" spans="1:17" x14ac:dyDescent="0.25">
      <c r="A17" s="24" t="s">
        <v>46</v>
      </c>
      <c r="B17" s="23"/>
      <c r="C17" s="23"/>
      <c r="D17" s="23"/>
      <c r="E17" s="23"/>
      <c r="F17" s="23"/>
      <c r="G17" s="23"/>
      <c r="H17" s="23"/>
      <c r="P17" s="13"/>
      <c r="Q17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Judy</cp:lastModifiedBy>
  <cp:lastPrinted>2024-05-03T01:51:34Z</cp:lastPrinted>
  <dcterms:created xsi:type="dcterms:W3CDTF">2023-06-21T19:35:53Z</dcterms:created>
  <dcterms:modified xsi:type="dcterms:W3CDTF">2024-05-03T01:52:01Z</dcterms:modified>
</cp:coreProperties>
</file>